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6540"/>
  </bookViews>
  <sheets>
    <sheet name="Чугуевский район" sheetId="1" r:id="rId1"/>
  </sheets>
  <definedNames>
    <definedName name="_xlnm.Print_Titles" localSheetId="0">'Чугуевский район'!$A:$A,'Чугуевский район'!$5:$7</definedName>
  </definedNames>
  <calcPr calcId="145621"/>
</workbook>
</file>

<file path=xl/calcChain.xml><?xml version="1.0" encoding="utf-8"?>
<calcChain xmlns="http://schemas.openxmlformats.org/spreadsheetml/2006/main">
  <c r="M42" i="1" l="1"/>
  <c r="L42" i="1"/>
  <c r="K42" i="1"/>
  <c r="J42" i="1"/>
  <c r="I42" i="1"/>
  <c r="H42" i="1"/>
  <c r="G42" i="1"/>
  <c r="F42" i="1"/>
  <c r="N42" i="1" s="1"/>
  <c r="E42" i="1"/>
  <c r="D42" i="1"/>
  <c r="C42" i="1"/>
  <c r="B42" i="1"/>
  <c r="M37" i="1"/>
  <c r="L37" i="1"/>
  <c r="K37" i="1"/>
  <c r="J37" i="1"/>
  <c r="I37" i="1"/>
  <c r="H37" i="1"/>
  <c r="G37" i="1"/>
  <c r="F37" i="1"/>
  <c r="N37" i="1" s="1"/>
  <c r="E37" i="1"/>
  <c r="D37" i="1"/>
  <c r="C37" i="1"/>
  <c r="B37" i="1"/>
  <c r="N35" i="1"/>
  <c r="N33" i="1"/>
  <c r="N32" i="1"/>
  <c r="N31" i="1"/>
  <c r="N28" i="1"/>
  <c r="M29" i="1"/>
  <c r="M34" i="1" s="1"/>
  <c r="L29" i="1"/>
  <c r="K29" i="1"/>
  <c r="J29" i="1"/>
  <c r="I29" i="1"/>
  <c r="I34" i="1" s="1"/>
  <c r="H29" i="1"/>
  <c r="H34" i="1" s="1"/>
  <c r="G29" i="1"/>
  <c r="G34" i="1" s="1"/>
  <c r="F29" i="1"/>
  <c r="D29" i="1"/>
  <c r="C29" i="1"/>
  <c r="B29" i="1"/>
  <c r="N26" i="1"/>
  <c r="N24" i="1"/>
  <c r="C20" i="1"/>
  <c r="N19" i="1"/>
  <c r="M20" i="1"/>
  <c r="L20" i="1"/>
  <c r="K20" i="1"/>
  <c r="J20" i="1"/>
  <c r="J25" i="1" s="1"/>
  <c r="I20" i="1"/>
  <c r="H20" i="1"/>
  <c r="H25" i="1" s="1"/>
  <c r="G20" i="1"/>
  <c r="F20" i="1"/>
  <c r="F25" i="1" s="1"/>
  <c r="E20" i="1"/>
  <c r="D20" i="1"/>
  <c r="B20" i="1"/>
  <c r="N17" i="1"/>
  <c r="N15" i="1"/>
  <c r="L41" i="1"/>
  <c r="K41" i="1"/>
  <c r="J41" i="1"/>
  <c r="H41" i="1"/>
  <c r="G41" i="1"/>
  <c r="F41" i="1"/>
  <c r="D41" i="1"/>
  <c r="C41" i="1"/>
  <c r="L40" i="1"/>
  <c r="K40" i="1"/>
  <c r="J40" i="1"/>
  <c r="H40" i="1"/>
  <c r="G40" i="1"/>
  <c r="F40" i="1"/>
  <c r="D40" i="1"/>
  <c r="C40" i="1"/>
  <c r="B40" i="1"/>
  <c r="K39" i="1"/>
  <c r="J39" i="1"/>
  <c r="H39" i="1"/>
  <c r="G39" i="1"/>
  <c r="F39" i="1"/>
  <c r="C39" i="1"/>
  <c r="B39" i="1"/>
  <c r="L11" i="1"/>
  <c r="N10" i="1"/>
  <c r="M36" i="1"/>
  <c r="K11" i="1"/>
  <c r="J36" i="1"/>
  <c r="I36" i="1"/>
  <c r="F11" i="1"/>
  <c r="E36" i="1"/>
  <c r="D11" i="1"/>
  <c r="C11" i="1"/>
  <c r="L36" i="1" l="1"/>
  <c r="M11" i="1"/>
  <c r="M38" i="1" s="1"/>
  <c r="I39" i="1"/>
  <c r="E40" i="1"/>
  <c r="M40" i="1"/>
  <c r="N40" i="1" s="1"/>
  <c r="I41" i="1"/>
  <c r="I25" i="1"/>
  <c r="I11" i="1"/>
  <c r="I16" i="1" s="1"/>
  <c r="I43" i="1" s="1"/>
  <c r="N14" i="1"/>
  <c r="N9" i="1"/>
  <c r="J11" i="1"/>
  <c r="J38" i="1" s="1"/>
  <c r="E25" i="1"/>
  <c r="M25" i="1"/>
  <c r="N22" i="1"/>
  <c r="N23" i="1"/>
  <c r="D34" i="1"/>
  <c r="L34" i="1"/>
  <c r="L38" i="1"/>
  <c r="G36" i="1"/>
  <c r="D16" i="1"/>
  <c r="N21" i="1"/>
  <c r="K25" i="1"/>
  <c r="N27" i="1"/>
  <c r="N30" i="1"/>
  <c r="J34" i="1"/>
  <c r="D36" i="1"/>
  <c r="L16" i="1"/>
  <c r="N18" i="1"/>
  <c r="H36" i="1"/>
  <c r="E11" i="1"/>
  <c r="E38" i="1" s="1"/>
  <c r="E16" i="1"/>
  <c r="E43" i="1" s="1"/>
  <c r="I40" i="1"/>
  <c r="E41" i="1"/>
  <c r="M41" i="1"/>
  <c r="G25" i="1"/>
  <c r="D25" i="1"/>
  <c r="L25" i="1"/>
  <c r="L43" i="1" s="1"/>
  <c r="F34" i="1"/>
  <c r="C34" i="1"/>
  <c r="K34" i="1"/>
  <c r="C38" i="1"/>
  <c r="C16" i="1"/>
  <c r="B25" i="1"/>
  <c r="N20" i="1"/>
  <c r="F38" i="1"/>
  <c r="F16" i="1"/>
  <c r="K38" i="1"/>
  <c r="K16" i="1"/>
  <c r="D38" i="1"/>
  <c r="C25" i="1"/>
  <c r="B11" i="1"/>
  <c r="G11" i="1"/>
  <c r="E29" i="1"/>
  <c r="E34" i="1" s="1"/>
  <c r="B36" i="1"/>
  <c r="H11" i="1"/>
  <c r="N13" i="1"/>
  <c r="C36" i="1"/>
  <c r="K36" i="1"/>
  <c r="D39" i="1"/>
  <c r="L39" i="1"/>
  <c r="B41" i="1"/>
  <c r="B34" i="1"/>
  <c r="E39" i="1"/>
  <c r="M39" i="1"/>
  <c r="N12" i="1"/>
  <c r="F36" i="1"/>
  <c r="F43" i="1" l="1"/>
  <c r="N34" i="1"/>
  <c r="N41" i="1"/>
  <c r="N39" i="1"/>
  <c r="J16" i="1"/>
  <c r="J43" i="1" s="1"/>
  <c r="I38" i="1"/>
  <c r="M16" i="1"/>
  <c r="M43" i="1" s="1"/>
  <c r="D43" i="1"/>
  <c r="K43" i="1"/>
  <c r="H16" i="1"/>
  <c r="H43" i="1" s="1"/>
  <c r="H38" i="1"/>
  <c r="N36" i="1"/>
  <c r="C43" i="1"/>
  <c r="G38" i="1"/>
  <c r="G16" i="1"/>
  <c r="G43" i="1" s="1"/>
  <c r="N25" i="1"/>
  <c r="N11" i="1"/>
  <c r="B38" i="1"/>
  <c r="B16" i="1"/>
  <c r="N29" i="1"/>
  <c r="N16" i="1" l="1"/>
  <c r="B43" i="1"/>
  <c r="N43" i="1" s="1"/>
  <c r="N38" i="1"/>
</calcChain>
</file>

<file path=xl/sharedStrings.xml><?xml version="1.0" encoding="utf-8"?>
<sst xmlns="http://schemas.openxmlformats.org/spreadsheetml/2006/main" count="64" uniqueCount="32">
  <si>
    <t>Отпуск электрической энергии потребителям Чугуевского района в 2022 г.</t>
  </si>
  <si>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</si>
  <si>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</si>
  <si>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</si>
  <si>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</si>
  <si>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</si>
  <si>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</si>
  <si>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</si>
  <si>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</si>
  <si>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</si>
  <si>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</si>
  <si>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</si>
  <si>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</si>
  <si>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</si>
  <si>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</si>
  <si>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</si>
  <si>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</si>
  <si>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Заветное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</si>
  <si>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</si>
  <si>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</si>
  <si>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</si>
  <si>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</si>
  <si>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</si>
  <si>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</si>
  <si>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</si>
  <si>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Заветное</t>
  </si>
  <si>
    <t>Березовка</t>
  </si>
  <si>
    <t>Итог по Березовка</t>
  </si>
  <si>
    <t>Н.Лужки</t>
  </si>
  <si>
    <t>Итог по Н.Лужки</t>
  </si>
  <si>
    <t>ИТОГО Чугуевский т.р.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</si>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</sst>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4" fontId="7" fillId="0" borderId="5" xfId="0" applyNumberFormat="1" applyFont="1" applyFill="1" applyBorder="1" applyAlignment="1"/>
    <xf numFmtId="164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/>
    <xf numFmtId="0" fontId="7" fillId="0" borderId="5" xfId="0" applyFont="1" applyFill="1" applyBorder="1"/>
    <xf numFmtId="16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4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4" fontId="9" fillId="0" borderId="0" xfId="0" applyNumberFormat="1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0" fontId="10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3" fillId="0" borderId="0" xfId="0" applyNumberFormat="1" applyFont="1" applyFill="1"/>
    <xf numFmtId="4" fontId="11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3"/>
  <sheetViews>
    <sheetView tabSelected="1" workbookViewId="0">
      <pane xSplit="1" ySplit="7" topLeftCell="E23" activePane="bottomRight" state="frozen"/>
      <selection pane="topRight" activeCell="B1" sqref="B1"/>
      <selection pane="bottomLeft" activeCell="A8" sqref="A8"/>
      <selection pane="bottomRight" activeCell="L43" sqref="L43"/>
    </sheetView>
  </sheetViews>
  <sheetFormatPr defaultColWidth="9.140625" defaultRowHeight="11.25"/>
  <cols>
    <col min="1" max="1" width="20" style="2" customWidth="1"/>
    <col min="2" max="2" width="11" style="2" customWidth="1"/>
    <col min="3" max="3" width="12.28515625" style="2" customWidth="1"/>
    <col min="4" max="4" width="11.7109375" style="2" customWidth="1"/>
    <col min="5" max="10" width="10.85546875" style="2" customWidth="1"/>
    <col min="11" max="13" width="10.7109375" style="2" customWidth="1"/>
    <col min="14" max="14" width="11.5703125" style="2" customWidth="1"/>
    <col min="15" max="16384" width="9.140625" style="2"/>
  </cols>
  <sheetData>
    <row r="2" spans="1:19" ht="12.75">
      <c r="A2" s="1" t="s">
        <v>0</v>
      </c>
    </row>
    <row r="5" spans="1:19" s="4" customFormat="1" ht="30.75" customHeight="1">
      <c r="A5" s="29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</row>
    <row r="6" spans="1:19" ht="22.5">
      <c r="A6" s="30"/>
      <c r="B6" s="5" t="s">
        <v>15</v>
      </c>
      <c r="C6" s="5" t="s">
        <v>15</v>
      </c>
      <c r="D6" s="5" t="s">
        <v>15</v>
      </c>
      <c r="E6" s="5" t="s">
        <v>15</v>
      </c>
      <c r="F6" s="5" t="s">
        <v>15</v>
      </c>
      <c r="G6" s="5" t="s">
        <v>15</v>
      </c>
      <c r="H6" s="5" t="s">
        <v>15</v>
      </c>
      <c r="I6" s="5" t="s">
        <v>15</v>
      </c>
      <c r="J6" s="5" t="s">
        <v>15</v>
      </c>
      <c r="K6" s="5" t="s">
        <v>16</v>
      </c>
      <c r="L6" s="5" t="s">
        <v>16</v>
      </c>
      <c r="M6" s="5" t="s">
        <v>16</v>
      </c>
      <c r="N6" s="5" t="s">
        <v>16</v>
      </c>
    </row>
    <row r="7" spans="1:1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9">
      <c r="A8" s="7" t="s">
        <v>17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9">
      <c r="A9" s="9" t="s">
        <v>18</v>
      </c>
      <c r="B9" s="10">
        <v>40855</v>
      </c>
      <c r="C9" s="10">
        <v>36292</v>
      </c>
      <c r="D9" s="10">
        <v>28854</v>
      </c>
      <c r="E9" s="10">
        <v>23644</v>
      </c>
      <c r="F9" s="10">
        <v>24281</v>
      </c>
      <c r="G9" s="10">
        <v>21541</v>
      </c>
      <c r="H9" s="10">
        <v>24352</v>
      </c>
      <c r="I9" s="10">
        <v>25127</v>
      </c>
      <c r="J9" s="10">
        <v>23084</v>
      </c>
      <c r="K9" s="10">
        <v>24913</v>
      </c>
      <c r="L9" s="10">
        <v>25523</v>
      </c>
      <c r="M9" s="10">
        <v>31105</v>
      </c>
      <c r="N9" s="10">
        <f>SUM(B9:M9)</f>
        <v>329571</v>
      </c>
      <c r="O9" s="11"/>
      <c r="Q9" s="12"/>
    </row>
    <row r="10" spans="1:19">
      <c r="A10" s="9" t="s">
        <v>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>
        <f t="shared" ref="N10:N43" si="0">SUM(B10:M10)</f>
        <v>0</v>
      </c>
    </row>
    <row r="11" spans="1:19" s="4" customFormat="1">
      <c r="A11" s="13" t="s">
        <v>20</v>
      </c>
      <c r="B11" s="14">
        <f t="shared" ref="B11:M11" si="1">B9+B10</f>
        <v>40855</v>
      </c>
      <c r="C11" s="14">
        <f t="shared" si="1"/>
        <v>36292</v>
      </c>
      <c r="D11" s="14">
        <f t="shared" si="1"/>
        <v>28854</v>
      </c>
      <c r="E11" s="14">
        <f t="shared" si="1"/>
        <v>23644</v>
      </c>
      <c r="F11" s="14">
        <f t="shared" si="1"/>
        <v>24281</v>
      </c>
      <c r="G11" s="14">
        <f t="shared" si="1"/>
        <v>21541</v>
      </c>
      <c r="H11" s="14">
        <f t="shared" si="1"/>
        <v>24352</v>
      </c>
      <c r="I11" s="14">
        <f t="shared" si="1"/>
        <v>25127</v>
      </c>
      <c r="J11" s="14">
        <f t="shared" si="1"/>
        <v>23084</v>
      </c>
      <c r="K11" s="14">
        <f t="shared" si="1"/>
        <v>24913</v>
      </c>
      <c r="L11" s="14">
        <f t="shared" si="1"/>
        <v>25523</v>
      </c>
      <c r="M11" s="14">
        <f t="shared" si="1"/>
        <v>31105</v>
      </c>
      <c r="N11" s="14">
        <f t="shared" si="0"/>
        <v>329571</v>
      </c>
      <c r="S11" s="2"/>
    </row>
    <row r="12" spans="1:19">
      <c r="A12" s="15" t="s">
        <v>21</v>
      </c>
      <c r="B12" s="16">
        <v>3993</v>
      </c>
      <c r="C12" s="16">
        <v>3545</v>
      </c>
      <c r="D12" s="16">
        <v>3611</v>
      </c>
      <c r="E12" s="16">
        <v>3206</v>
      </c>
      <c r="F12" s="16">
        <v>2452</v>
      </c>
      <c r="G12" s="16">
        <v>2675</v>
      </c>
      <c r="H12" s="16">
        <v>2840</v>
      </c>
      <c r="I12" s="16">
        <v>3064</v>
      </c>
      <c r="J12" s="16">
        <v>2649</v>
      </c>
      <c r="K12" s="16">
        <v>2422</v>
      </c>
      <c r="L12" s="16">
        <v>2718</v>
      </c>
      <c r="M12" s="16">
        <v>3169</v>
      </c>
      <c r="N12" s="16">
        <f t="shared" si="0"/>
        <v>36344</v>
      </c>
    </row>
    <row r="13" spans="1:19">
      <c r="A13" s="15" t="s">
        <v>22</v>
      </c>
      <c r="B13" s="16">
        <v>5407</v>
      </c>
      <c r="C13" s="16">
        <v>4361</v>
      </c>
      <c r="D13" s="16">
        <v>2445</v>
      </c>
      <c r="E13" s="16">
        <v>2025</v>
      </c>
      <c r="F13" s="16">
        <v>1087</v>
      </c>
      <c r="G13" s="16">
        <v>559</v>
      </c>
      <c r="H13" s="16">
        <v>1</v>
      </c>
      <c r="I13" s="16">
        <v>335</v>
      </c>
      <c r="J13" s="16">
        <v>182</v>
      </c>
      <c r="K13" s="16">
        <v>1240</v>
      </c>
      <c r="L13" s="16">
        <v>382</v>
      </c>
      <c r="M13" s="16">
        <v>5840</v>
      </c>
      <c r="N13" s="16">
        <f t="shared" si="0"/>
        <v>23864</v>
      </c>
    </row>
    <row r="14" spans="1:19">
      <c r="A14" s="15" t="s">
        <v>23</v>
      </c>
      <c r="B14" s="16">
        <v>1671</v>
      </c>
      <c r="C14" s="16">
        <v>1121</v>
      </c>
      <c r="D14" s="16">
        <v>914</v>
      </c>
      <c r="E14" s="16">
        <v>612</v>
      </c>
      <c r="F14" s="16">
        <v>363</v>
      </c>
      <c r="G14" s="16">
        <v>181</v>
      </c>
      <c r="H14" s="16">
        <v>188</v>
      </c>
      <c r="I14" s="16">
        <v>209</v>
      </c>
      <c r="J14" s="16">
        <v>434</v>
      </c>
      <c r="K14" s="16">
        <v>476</v>
      </c>
      <c r="L14" s="16">
        <v>844</v>
      </c>
      <c r="M14" s="16">
        <v>927.43172414000003</v>
      </c>
      <c r="N14" s="16">
        <f t="shared" si="0"/>
        <v>7940.4317241400004</v>
      </c>
    </row>
    <row r="15" spans="1:19">
      <c r="A15" s="15" t="s">
        <v>24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>
        <f t="shared" si="0"/>
        <v>0</v>
      </c>
    </row>
    <row r="16" spans="1:19">
      <c r="A16" s="17" t="s">
        <v>25</v>
      </c>
      <c r="B16" s="18">
        <f t="shared" ref="B16:M16" si="2">B11+B12+B13+B14+B15</f>
        <v>51926</v>
      </c>
      <c r="C16" s="18">
        <f t="shared" si="2"/>
        <v>45319</v>
      </c>
      <c r="D16" s="18">
        <f t="shared" si="2"/>
        <v>35824</v>
      </c>
      <c r="E16" s="18">
        <f t="shared" si="2"/>
        <v>29487</v>
      </c>
      <c r="F16" s="18">
        <f t="shared" si="2"/>
        <v>28183</v>
      </c>
      <c r="G16" s="18">
        <f t="shared" si="2"/>
        <v>24956</v>
      </c>
      <c r="H16" s="18">
        <f t="shared" si="2"/>
        <v>27381</v>
      </c>
      <c r="I16" s="18">
        <f t="shared" si="2"/>
        <v>28735</v>
      </c>
      <c r="J16" s="18">
        <f t="shared" si="2"/>
        <v>26349</v>
      </c>
      <c r="K16" s="18">
        <f t="shared" si="2"/>
        <v>29051</v>
      </c>
      <c r="L16" s="18">
        <f t="shared" si="2"/>
        <v>29467</v>
      </c>
      <c r="M16" s="18">
        <f t="shared" si="2"/>
        <v>41041.431724139999</v>
      </c>
      <c r="N16" s="18">
        <f t="shared" si="0"/>
        <v>397719.43172414001</v>
      </c>
    </row>
    <row r="17" spans="1:17">
      <c r="A17" s="7" t="s">
        <v>26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>
        <f t="shared" si="0"/>
        <v>0</v>
      </c>
    </row>
    <row r="18" spans="1:17">
      <c r="A18" s="9" t="s">
        <v>18</v>
      </c>
      <c r="B18" s="10">
        <v>9297</v>
      </c>
      <c r="C18" s="10">
        <v>7305</v>
      </c>
      <c r="D18" s="10">
        <v>6328</v>
      </c>
      <c r="E18" s="10">
        <v>6838</v>
      </c>
      <c r="F18" s="10">
        <v>6394</v>
      </c>
      <c r="G18" s="10">
        <v>5977</v>
      </c>
      <c r="H18" s="10">
        <v>6340</v>
      </c>
      <c r="I18" s="10">
        <v>7499</v>
      </c>
      <c r="J18" s="10">
        <v>8091</v>
      </c>
      <c r="K18" s="10">
        <v>7558</v>
      </c>
      <c r="L18" s="10">
        <v>7674</v>
      </c>
      <c r="M18" s="10">
        <v>8557</v>
      </c>
      <c r="N18" s="10">
        <f t="shared" si="0"/>
        <v>87858</v>
      </c>
      <c r="Q18" s="12"/>
    </row>
    <row r="19" spans="1:17">
      <c r="A19" s="9" t="s">
        <v>19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si="0"/>
        <v>0</v>
      </c>
    </row>
    <row r="20" spans="1:17">
      <c r="A20" s="13" t="s">
        <v>20</v>
      </c>
      <c r="B20" s="14">
        <f t="shared" ref="B20:M20" si="3">B18+B19</f>
        <v>9297</v>
      </c>
      <c r="C20" s="14">
        <f t="shared" si="3"/>
        <v>7305</v>
      </c>
      <c r="D20" s="14">
        <f t="shared" si="3"/>
        <v>6328</v>
      </c>
      <c r="E20" s="14">
        <f t="shared" si="3"/>
        <v>6838</v>
      </c>
      <c r="F20" s="14">
        <f t="shared" si="3"/>
        <v>6394</v>
      </c>
      <c r="G20" s="14">
        <f t="shared" si="3"/>
        <v>5977</v>
      </c>
      <c r="H20" s="14">
        <f t="shared" si="3"/>
        <v>6340</v>
      </c>
      <c r="I20" s="14">
        <f t="shared" si="3"/>
        <v>7499</v>
      </c>
      <c r="J20" s="14">
        <f t="shared" si="3"/>
        <v>8091</v>
      </c>
      <c r="K20" s="14">
        <f t="shared" si="3"/>
        <v>7558</v>
      </c>
      <c r="L20" s="14">
        <f t="shared" si="3"/>
        <v>7674</v>
      </c>
      <c r="M20" s="14">
        <f t="shared" si="3"/>
        <v>8557</v>
      </c>
      <c r="N20" s="14">
        <f t="shared" si="0"/>
        <v>87858</v>
      </c>
    </row>
    <row r="21" spans="1:17">
      <c r="A21" s="15" t="s">
        <v>21</v>
      </c>
      <c r="B21" s="16">
        <v>1379</v>
      </c>
      <c r="C21" s="16">
        <v>1089</v>
      </c>
      <c r="D21" s="16">
        <v>1444</v>
      </c>
      <c r="E21" s="16">
        <v>1377</v>
      </c>
      <c r="F21" s="16">
        <v>1207</v>
      </c>
      <c r="G21" s="16">
        <v>1046</v>
      </c>
      <c r="H21" s="16">
        <v>1020</v>
      </c>
      <c r="I21" s="16">
        <v>988</v>
      </c>
      <c r="J21" s="16">
        <v>934</v>
      </c>
      <c r="K21" s="16">
        <v>739</v>
      </c>
      <c r="L21" s="16">
        <v>784</v>
      </c>
      <c r="M21" s="16">
        <v>1005</v>
      </c>
      <c r="N21" s="16">
        <f t="shared" si="0"/>
        <v>13012</v>
      </c>
    </row>
    <row r="22" spans="1:17">
      <c r="A22" s="15" t="s">
        <v>22</v>
      </c>
      <c r="B22" s="16">
        <v>1</v>
      </c>
      <c r="C22" s="16">
        <v>16</v>
      </c>
      <c r="D22" s="16">
        <v>43</v>
      </c>
      <c r="E22" s="16">
        <v>50</v>
      </c>
      <c r="F22" s="16">
        <v>60</v>
      </c>
      <c r="G22" s="16">
        <v>110</v>
      </c>
      <c r="H22" s="16">
        <v>41</v>
      </c>
      <c r="I22" s="16">
        <v>41</v>
      </c>
      <c r="J22" s="16">
        <v>92</v>
      </c>
      <c r="K22" s="16">
        <v>96</v>
      </c>
      <c r="L22" s="16">
        <v>68</v>
      </c>
      <c r="M22" s="16">
        <v>98</v>
      </c>
      <c r="N22" s="16">
        <f t="shared" si="0"/>
        <v>716</v>
      </c>
    </row>
    <row r="23" spans="1:17">
      <c r="A23" s="15" t="s">
        <v>23</v>
      </c>
      <c r="B23" s="16">
        <v>86</v>
      </c>
      <c r="C23" s="16">
        <v>533</v>
      </c>
      <c r="D23" s="16">
        <v>852</v>
      </c>
      <c r="E23" s="16">
        <v>925</v>
      </c>
      <c r="F23" s="16">
        <v>795</v>
      </c>
      <c r="G23" s="16">
        <v>578</v>
      </c>
      <c r="H23" s="16">
        <v>267</v>
      </c>
      <c r="I23" s="16">
        <v>218</v>
      </c>
      <c r="J23" s="16">
        <v>421</v>
      </c>
      <c r="K23" s="16">
        <v>696</v>
      </c>
      <c r="L23" s="16">
        <v>869</v>
      </c>
      <c r="M23" s="16">
        <v>1535.87195903</v>
      </c>
      <c r="N23" s="16">
        <f t="shared" si="0"/>
        <v>7775.8719590299997</v>
      </c>
    </row>
    <row r="24" spans="1:17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>
        <f t="shared" si="0"/>
        <v>0</v>
      </c>
    </row>
    <row r="25" spans="1:17">
      <c r="A25" s="17" t="s">
        <v>27</v>
      </c>
      <c r="B25" s="18">
        <f t="shared" ref="B25:M25" si="4">B20+B21+B22+B23+B24</f>
        <v>10763</v>
      </c>
      <c r="C25" s="18">
        <f t="shared" si="4"/>
        <v>8943</v>
      </c>
      <c r="D25" s="18">
        <f t="shared" si="4"/>
        <v>8667</v>
      </c>
      <c r="E25" s="18">
        <f t="shared" si="4"/>
        <v>9190</v>
      </c>
      <c r="F25" s="18">
        <f t="shared" si="4"/>
        <v>8456</v>
      </c>
      <c r="G25" s="18">
        <f t="shared" si="4"/>
        <v>7711</v>
      </c>
      <c r="H25" s="18">
        <f t="shared" si="4"/>
        <v>7668</v>
      </c>
      <c r="I25" s="18">
        <f t="shared" si="4"/>
        <v>8746</v>
      </c>
      <c r="J25" s="18">
        <f t="shared" si="4"/>
        <v>9538</v>
      </c>
      <c r="K25" s="18">
        <f t="shared" si="4"/>
        <v>9089</v>
      </c>
      <c r="L25" s="18">
        <f t="shared" si="4"/>
        <v>9395</v>
      </c>
      <c r="M25" s="18">
        <f t="shared" si="4"/>
        <v>11195.871959030001</v>
      </c>
      <c r="N25" s="18">
        <f t="shared" si="0"/>
        <v>109361.87195903</v>
      </c>
    </row>
    <row r="26" spans="1:17">
      <c r="A26" s="7" t="s">
        <v>28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>
        <f t="shared" si="0"/>
        <v>0</v>
      </c>
    </row>
    <row r="27" spans="1:17">
      <c r="A27" s="9" t="s">
        <v>18</v>
      </c>
      <c r="B27" s="10">
        <v>9459</v>
      </c>
      <c r="C27" s="10">
        <v>7147</v>
      </c>
      <c r="D27" s="10">
        <v>7264</v>
      </c>
      <c r="E27" s="10">
        <v>7302</v>
      </c>
      <c r="F27" s="10">
        <v>5844</v>
      </c>
      <c r="G27" s="10">
        <v>6279</v>
      </c>
      <c r="H27" s="10">
        <v>7866</v>
      </c>
      <c r="I27" s="10">
        <v>6367</v>
      </c>
      <c r="J27" s="10">
        <v>6484</v>
      </c>
      <c r="K27" s="10">
        <v>7586</v>
      </c>
      <c r="L27" s="10">
        <v>6732</v>
      </c>
      <c r="M27" s="10">
        <v>7908</v>
      </c>
      <c r="N27" s="10">
        <f t="shared" si="0"/>
        <v>86238</v>
      </c>
      <c r="Q27" s="12"/>
    </row>
    <row r="28" spans="1:17">
      <c r="A28" s="9" t="s">
        <v>19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f t="shared" si="0"/>
        <v>0</v>
      </c>
    </row>
    <row r="29" spans="1:17">
      <c r="A29" s="13" t="s">
        <v>20</v>
      </c>
      <c r="B29" s="14">
        <f t="shared" ref="B29:M29" si="5">B27+B28</f>
        <v>9459</v>
      </c>
      <c r="C29" s="14">
        <f t="shared" si="5"/>
        <v>7147</v>
      </c>
      <c r="D29" s="14">
        <f t="shared" si="5"/>
        <v>7264</v>
      </c>
      <c r="E29" s="14">
        <f t="shared" si="5"/>
        <v>7302</v>
      </c>
      <c r="F29" s="14">
        <f t="shared" si="5"/>
        <v>5844</v>
      </c>
      <c r="G29" s="14">
        <f t="shared" si="5"/>
        <v>6279</v>
      </c>
      <c r="H29" s="14">
        <f t="shared" si="5"/>
        <v>7866</v>
      </c>
      <c r="I29" s="14">
        <f t="shared" si="5"/>
        <v>6367</v>
      </c>
      <c r="J29" s="14">
        <f t="shared" si="5"/>
        <v>6484</v>
      </c>
      <c r="K29" s="14">
        <f t="shared" si="5"/>
        <v>7586</v>
      </c>
      <c r="L29" s="14">
        <f t="shared" si="5"/>
        <v>6732</v>
      </c>
      <c r="M29" s="14">
        <f t="shared" si="5"/>
        <v>7908</v>
      </c>
      <c r="N29" s="14">
        <f t="shared" si="0"/>
        <v>86238</v>
      </c>
    </row>
    <row r="30" spans="1:17">
      <c r="A30" s="15" t="s">
        <v>21</v>
      </c>
      <c r="B30" s="16">
        <v>1517</v>
      </c>
      <c r="C30" s="16">
        <v>1387</v>
      </c>
      <c r="D30" s="16">
        <v>1405</v>
      </c>
      <c r="E30" s="16">
        <v>914</v>
      </c>
      <c r="F30" s="16">
        <v>1059</v>
      </c>
      <c r="G30" s="16">
        <v>1039</v>
      </c>
      <c r="H30" s="16">
        <v>1002</v>
      </c>
      <c r="I30" s="16">
        <v>1158</v>
      </c>
      <c r="J30" s="16">
        <v>1379</v>
      </c>
      <c r="K30" s="16">
        <v>1205</v>
      </c>
      <c r="L30" s="16">
        <v>870</v>
      </c>
      <c r="M30" s="16">
        <v>884</v>
      </c>
      <c r="N30" s="16">
        <f t="shared" si="0"/>
        <v>13819</v>
      </c>
    </row>
    <row r="31" spans="1:17">
      <c r="A31" s="1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>
        <f t="shared" si="0"/>
        <v>0</v>
      </c>
    </row>
    <row r="32" spans="1:17">
      <c r="A32" s="15" t="s">
        <v>23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>
        <f t="shared" si="0"/>
        <v>0</v>
      </c>
    </row>
    <row r="33" spans="1:14">
      <c r="A33" s="15" t="s">
        <v>24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>
        <f t="shared" si="0"/>
        <v>0</v>
      </c>
    </row>
    <row r="34" spans="1:14">
      <c r="A34" s="17" t="s">
        <v>29</v>
      </c>
      <c r="B34" s="18">
        <f t="shared" ref="B34:M34" si="6">B29+B30+B31+B32+B33</f>
        <v>10976</v>
      </c>
      <c r="C34" s="18">
        <f t="shared" si="6"/>
        <v>8534</v>
      </c>
      <c r="D34" s="18">
        <f t="shared" si="6"/>
        <v>8669</v>
      </c>
      <c r="E34" s="18">
        <f t="shared" si="6"/>
        <v>8216</v>
      </c>
      <c r="F34" s="18">
        <f t="shared" si="6"/>
        <v>6903</v>
      </c>
      <c r="G34" s="18">
        <f t="shared" si="6"/>
        <v>7318</v>
      </c>
      <c r="H34" s="18">
        <f t="shared" si="6"/>
        <v>8868</v>
      </c>
      <c r="I34" s="18">
        <f t="shared" si="6"/>
        <v>7525</v>
      </c>
      <c r="J34" s="18">
        <f t="shared" si="6"/>
        <v>7863</v>
      </c>
      <c r="K34" s="18">
        <f t="shared" si="6"/>
        <v>8791</v>
      </c>
      <c r="L34" s="18">
        <f t="shared" si="6"/>
        <v>7602</v>
      </c>
      <c r="M34" s="18">
        <f t="shared" si="6"/>
        <v>8792</v>
      </c>
      <c r="N34" s="18">
        <f t="shared" si="0"/>
        <v>100057</v>
      </c>
    </row>
    <row r="35" spans="1:14" ht="14.25" customHeight="1">
      <c r="A35" s="7" t="s">
        <v>30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>
        <f t="shared" si="0"/>
        <v>0</v>
      </c>
    </row>
    <row r="36" spans="1:14">
      <c r="A36" s="21" t="s">
        <v>18</v>
      </c>
      <c r="B36" s="22">
        <f t="shared" ref="B36:M43" si="7">B9+B18+B27</f>
        <v>59611</v>
      </c>
      <c r="C36" s="22">
        <f t="shared" si="7"/>
        <v>50744</v>
      </c>
      <c r="D36" s="22">
        <f t="shared" si="7"/>
        <v>42446</v>
      </c>
      <c r="E36" s="22">
        <f t="shared" si="7"/>
        <v>37784</v>
      </c>
      <c r="F36" s="22">
        <f t="shared" si="7"/>
        <v>36519</v>
      </c>
      <c r="G36" s="22">
        <f t="shared" si="7"/>
        <v>33797</v>
      </c>
      <c r="H36" s="22">
        <f t="shared" si="7"/>
        <v>38558</v>
      </c>
      <c r="I36" s="22">
        <f t="shared" si="7"/>
        <v>38993</v>
      </c>
      <c r="J36" s="22">
        <f t="shared" si="7"/>
        <v>37659</v>
      </c>
      <c r="K36" s="22">
        <f t="shared" si="7"/>
        <v>40057</v>
      </c>
      <c r="L36" s="22">
        <f t="shared" si="7"/>
        <v>39929</v>
      </c>
      <c r="M36" s="22">
        <f t="shared" si="7"/>
        <v>47570</v>
      </c>
      <c r="N36" s="22">
        <f t="shared" si="0"/>
        <v>503667</v>
      </c>
    </row>
    <row r="37" spans="1:14">
      <c r="A37" s="9" t="s">
        <v>19</v>
      </c>
      <c r="B37" s="22">
        <f t="shared" si="7"/>
        <v>0</v>
      </c>
      <c r="C37" s="22">
        <f t="shared" si="7"/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 t="shared" si="7"/>
        <v>0</v>
      </c>
      <c r="H37" s="22">
        <f t="shared" si="7"/>
        <v>0</v>
      </c>
      <c r="I37" s="22">
        <f t="shared" si="7"/>
        <v>0</v>
      </c>
      <c r="J37" s="22">
        <f t="shared" si="7"/>
        <v>0</v>
      </c>
      <c r="K37" s="22">
        <f t="shared" si="7"/>
        <v>0</v>
      </c>
      <c r="L37" s="22">
        <f t="shared" si="7"/>
        <v>0</v>
      </c>
      <c r="M37" s="22">
        <f t="shared" si="7"/>
        <v>0</v>
      </c>
      <c r="N37" s="22">
        <f t="shared" si="0"/>
        <v>0</v>
      </c>
    </row>
    <row r="38" spans="1:14" s="4" customFormat="1">
      <c r="A38" s="13" t="s">
        <v>20</v>
      </c>
      <c r="B38" s="23">
        <f t="shared" si="7"/>
        <v>59611</v>
      </c>
      <c r="C38" s="23">
        <f t="shared" si="7"/>
        <v>50744</v>
      </c>
      <c r="D38" s="23">
        <f t="shared" si="7"/>
        <v>42446</v>
      </c>
      <c r="E38" s="23">
        <f t="shared" si="7"/>
        <v>37784</v>
      </c>
      <c r="F38" s="23">
        <f t="shared" si="7"/>
        <v>36519</v>
      </c>
      <c r="G38" s="23">
        <f t="shared" si="7"/>
        <v>33797</v>
      </c>
      <c r="H38" s="23">
        <f t="shared" si="7"/>
        <v>38558</v>
      </c>
      <c r="I38" s="23">
        <f t="shared" si="7"/>
        <v>38993</v>
      </c>
      <c r="J38" s="23">
        <f t="shared" si="7"/>
        <v>37659</v>
      </c>
      <c r="K38" s="23">
        <f t="shared" si="7"/>
        <v>40057</v>
      </c>
      <c r="L38" s="23">
        <f t="shared" si="7"/>
        <v>39929</v>
      </c>
      <c r="M38" s="23">
        <f t="shared" si="7"/>
        <v>47570</v>
      </c>
      <c r="N38" s="23">
        <f t="shared" si="0"/>
        <v>503667</v>
      </c>
    </row>
    <row r="39" spans="1:14">
      <c r="A39" s="15" t="s">
        <v>21</v>
      </c>
      <c r="B39" s="24">
        <f t="shared" si="7"/>
        <v>6889</v>
      </c>
      <c r="C39" s="24">
        <f t="shared" si="7"/>
        <v>6021</v>
      </c>
      <c r="D39" s="24">
        <f t="shared" si="7"/>
        <v>6460</v>
      </c>
      <c r="E39" s="24">
        <f t="shared" si="7"/>
        <v>5497</v>
      </c>
      <c r="F39" s="24">
        <f t="shared" si="7"/>
        <v>4718</v>
      </c>
      <c r="G39" s="24">
        <f t="shared" si="7"/>
        <v>4760</v>
      </c>
      <c r="H39" s="24">
        <f t="shared" si="7"/>
        <v>4862</v>
      </c>
      <c r="I39" s="24">
        <f t="shared" si="7"/>
        <v>5210</v>
      </c>
      <c r="J39" s="24">
        <f t="shared" si="7"/>
        <v>4962</v>
      </c>
      <c r="K39" s="24">
        <f t="shared" si="7"/>
        <v>4366</v>
      </c>
      <c r="L39" s="24">
        <f t="shared" si="7"/>
        <v>4372</v>
      </c>
      <c r="M39" s="24">
        <f t="shared" si="7"/>
        <v>5058</v>
      </c>
      <c r="N39" s="24">
        <f t="shared" si="0"/>
        <v>63175</v>
      </c>
    </row>
    <row r="40" spans="1:14">
      <c r="A40" s="15" t="s">
        <v>22</v>
      </c>
      <c r="B40" s="24">
        <f t="shared" si="7"/>
        <v>5408</v>
      </c>
      <c r="C40" s="24">
        <f t="shared" si="7"/>
        <v>4377</v>
      </c>
      <c r="D40" s="24">
        <f t="shared" si="7"/>
        <v>2488</v>
      </c>
      <c r="E40" s="24">
        <f t="shared" si="7"/>
        <v>2075</v>
      </c>
      <c r="F40" s="24">
        <f t="shared" si="7"/>
        <v>1147</v>
      </c>
      <c r="G40" s="24">
        <f t="shared" si="7"/>
        <v>669</v>
      </c>
      <c r="H40" s="24">
        <f t="shared" si="7"/>
        <v>42</v>
      </c>
      <c r="I40" s="24">
        <f t="shared" si="7"/>
        <v>376</v>
      </c>
      <c r="J40" s="24">
        <f t="shared" si="7"/>
        <v>274</v>
      </c>
      <c r="K40" s="24">
        <f t="shared" si="7"/>
        <v>1336</v>
      </c>
      <c r="L40" s="24">
        <f t="shared" si="7"/>
        <v>450</v>
      </c>
      <c r="M40" s="24">
        <f t="shared" si="7"/>
        <v>5938</v>
      </c>
      <c r="N40" s="24">
        <f t="shared" si="0"/>
        <v>24580</v>
      </c>
    </row>
    <row r="41" spans="1:14">
      <c r="A41" s="15" t="s">
        <v>23</v>
      </c>
      <c r="B41" s="24">
        <f t="shared" si="7"/>
        <v>1757</v>
      </c>
      <c r="C41" s="24">
        <f t="shared" si="7"/>
        <v>1654</v>
      </c>
      <c r="D41" s="24">
        <f t="shared" si="7"/>
        <v>1766</v>
      </c>
      <c r="E41" s="24">
        <f t="shared" si="7"/>
        <v>1537</v>
      </c>
      <c r="F41" s="24">
        <f t="shared" si="7"/>
        <v>1158</v>
      </c>
      <c r="G41" s="24">
        <f t="shared" si="7"/>
        <v>759</v>
      </c>
      <c r="H41" s="24">
        <f t="shared" si="7"/>
        <v>455</v>
      </c>
      <c r="I41" s="24">
        <f t="shared" si="7"/>
        <v>427</v>
      </c>
      <c r="J41" s="24">
        <f t="shared" si="7"/>
        <v>855</v>
      </c>
      <c r="K41" s="24">
        <f t="shared" si="7"/>
        <v>1172</v>
      </c>
      <c r="L41" s="24">
        <f t="shared" si="7"/>
        <v>1713</v>
      </c>
      <c r="M41" s="24">
        <f t="shared" si="7"/>
        <v>2463.3036831700001</v>
      </c>
      <c r="N41" s="24">
        <f t="shared" si="0"/>
        <v>15716.303683170001</v>
      </c>
    </row>
    <row r="42" spans="1:14">
      <c r="A42" s="15" t="s">
        <v>24</v>
      </c>
      <c r="B42" s="24">
        <f t="shared" si="7"/>
        <v>0</v>
      </c>
      <c r="C42" s="24">
        <f t="shared" si="7"/>
        <v>0</v>
      </c>
      <c r="D42" s="24">
        <f t="shared" si="7"/>
        <v>0</v>
      </c>
      <c r="E42" s="24">
        <f t="shared" si="7"/>
        <v>0</v>
      </c>
      <c r="F42" s="24">
        <f t="shared" si="7"/>
        <v>0</v>
      </c>
      <c r="G42" s="24">
        <f t="shared" si="7"/>
        <v>0</v>
      </c>
      <c r="H42" s="24">
        <f t="shared" si="7"/>
        <v>0</v>
      </c>
      <c r="I42" s="24">
        <f t="shared" si="7"/>
        <v>0</v>
      </c>
      <c r="J42" s="24">
        <f t="shared" si="7"/>
        <v>0</v>
      </c>
      <c r="K42" s="24">
        <f t="shared" si="7"/>
        <v>0</v>
      </c>
      <c r="L42" s="24">
        <f t="shared" si="7"/>
        <v>0</v>
      </c>
      <c r="M42" s="24">
        <f t="shared" si="7"/>
        <v>0</v>
      </c>
      <c r="N42" s="24">
        <f t="shared" si="0"/>
        <v>0</v>
      </c>
    </row>
    <row r="43" spans="1:14" s="4" customFormat="1">
      <c r="A43" s="25" t="s">
        <v>31</v>
      </c>
      <c r="B43" s="26">
        <f t="shared" si="7"/>
        <v>73665</v>
      </c>
      <c r="C43" s="26">
        <f t="shared" si="7"/>
        <v>62796</v>
      </c>
      <c r="D43" s="26">
        <f t="shared" si="7"/>
        <v>53160</v>
      </c>
      <c r="E43" s="26">
        <f t="shared" si="7"/>
        <v>46893</v>
      </c>
      <c r="F43" s="26">
        <f t="shared" si="7"/>
        <v>43542</v>
      </c>
      <c r="G43" s="26">
        <f t="shared" si="7"/>
        <v>39985</v>
      </c>
      <c r="H43" s="26">
        <f t="shared" si="7"/>
        <v>43917</v>
      </c>
      <c r="I43" s="26">
        <f t="shared" si="7"/>
        <v>45006</v>
      </c>
      <c r="J43" s="26">
        <f t="shared" si="7"/>
        <v>43750</v>
      </c>
      <c r="K43" s="26">
        <f t="shared" si="7"/>
        <v>46931</v>
      </c>
      <c r="L43" s="26">
        <f t="shared" si="7"/>
        <v>46464</v>
      </c>
      <c r="M43" s="26">
        <f t="shared" si="7"/>
        <v>61029.303683170001</v>
      </c>
      <c r="N43" s="26">
        <f t="shared" si="0"/>
        <v>607138.30368317</v>
      </c>
    </row>
    <row r="44" spans="1:14">
      <c r="H44" s="12"/>
      <c r="I44" s="12"/>
      <c r="J44" s="12"/>
    </row>
    <row r="46" spans="1:14">
      <c r="C46" s="27"/>
      <c r="L46" s="12"/>
      <c r="M46" s="12"/>
    </row>
    <row r="47" spans="1:14">
      <c r="C47" s="27"/>
      <c r="G47" s="12"/>
      <c r="L47" s="12"/>
      <c r="M47" s="12"/>
    </row>
    <row r="48" spans="1:14">
      <c r="C48" s="27"/>
      <c r="G48" s="12"/>
      <c r="J48" s="11"/>
      <c r="L48" s="12"/>
      <c r="M48" s="12"/>
    </row>
    <row r="49" spans="3:13">
      <c r="C49" s="27"/>
      <c r="F49" s="12"/>
      <c r="G49" s="12"/>
      <c r="J49" s="11"/>
      <c r="L49" s="12"/>
      <c r="M49" s="12"/>
    </row>
    <row r="50" spans="3:13">
      <c r="C50" s="27"/>
      <c r="F50" s="12"/>
      <c r="G50" s="12"/>
      <c r="J50" s="11"/>
      <c r="K50" s="11"/>
      <c r="L50" s="12"/>
      <c r="M50" s="12"/>
    </row>
    <row r="51" spans="3:13">
      <c r="C51" s="27"/>
      <c r="F51" s="12"/>
      <c r="G51" s="12"/>
      <c r="J51" s="11"/>
      <c r="K51" s="12"/>
      <c r="L51" s="12"/>
      <c r="M51" s="12"/>
    </row>
    <row r="52" spans="3:13">
      <c r="C52" s="27"/>
      <c r="F52" s="12"/>
      <c r="G52" s="12"/>
      <c r="J52" s="11"/>
      <c r="K52" s="12"/>
      <c r="L52" s="12"/>
      <c r="M52" s="12"/>
    </row>
    <row r="53" spans="3:13">
      <c r="C53" s="27"/>
      <c r="F53" s="12"/>
      <c r="G53" s="12"/>
      <c r="H53" s="12"/>
      <c r="J53" s="11"/>
      <c r="K53" s="12"/>
      <c r="L53" s="12"/>
      <c r="M53" s="12"/>
    </row>
    <row r="54" spans="3:13">
      <c r="C54" s="27"/>
      <c r="F54" s="12"/>
      <c r="G54" s="12"/>
      <c r="J54" s="11"/>
      <c r="K54" s="28"/>
      <c r="L54" s="12"/>
      <c r="M54" s="12"/>
    </row>
    <row r="55" spans="3:13">
      <c r="C55" s="27"/>
      <c r="F55" s="12"/>
      <c r="G55" s="12"/>
      <c r="J55" s="11"/>
      <c r="K55" s="28"/>
      <c r="L55" s="12"/>
      <c r="M55" s="12"/>
    </row>
    <row r="56" spans="3:13">
      <c r="C56" s="27"/>
      <c r="F56" s="12"/>
      <c r="G56" s="12"/>
      <c r="J56" s="11"/>
      <c r="K56" s="28"/>
      <c r="L56" s="12"/>
      <c r="M56" s="12"/>
    </row>
    <row r="57" spans="3:13">
      <c r="C57" s="27"/>
      <c r="F57" s="12"/>
      <c r="G57" s="12"/>
      <c r="J57" s="11"/>
      <c r="K57" s="12"/>
      <c r="L57" s="12"/>
      <c r="M57" s="12"/>
    </row>
    <row r="58" spans="3:13">
      <c r="C58" s="27"/>
      <c r="F58" s="12"/>
      <c r="G58" s="12"/>
      <c r="J58" s="11"/>
      <c r="K58" s="12"/>
      <c r="L58" s="12"/>
      <c r="M58" s="12"/>
    </row>
    <row r="59" spans="3:13">
      <c r="C59" s="27"/>
      <c r="F59" s="12"/>
      <c r="G59" s="12"/>
      <c r="J59" s="11"/>
      <c r="K59" s="12"/>
      <c r="L59" s="12"/>
      <c r="M59" s="12"/>
    </row>
    <row r="60" spans="3:13">
      <c r="C60" s="27"/>
      <c r="F60" s="12"/>
      <c r="G60" s="12"/>
      <c r="J60" s="11"/>
      <c r="K60" s="12"/>
      <c r="L60" s="12"/>
      <c r="M60" s="12"/>
    </row>
    <row r="61" spans="3:13">
      <c r="C61" s="27"/>
      <c r="F61" s="12"/>
      <c r="J61" s="11"/>
      <c r="K61" s="12"/>
      <c r="L61" s="12"/>
      <c r="M61" s="12"/>
    </row>
    <row r="62" spans="3:13">
      <c r="F62" s="12"/>
      <c r="K62" s="12"/>
      <c r="L62" s="12"/>
    </row>
    <row r="63" spans="3:13">
      <c r="F63" s="12"/>
      <c r="K63" s="12"/>
      <c r="L63" s="12"/>
    </row>
    <row r="64" spans="3:13">
      <c r="F64" s="12"/>
      <c r="K64" s="12"/>
      <c r="L64" s="12"/>
    </row>
    <row r="65" spans="6:12">
      <c r="F65" s="12"/>
      <c r="K65" s="12"/>
      <c r="L65" s="12"/>
    </row>
    <row r="66" spans="6:12">
      <c r="K66" s="12"/>
      <c r="L66" s="12"/>
    </row>
    <row r="67" spans="6:12">
      <c r="K67" s="12"/>
      <c r="L67" s="12"/>
    </row>
    <row r="68" spans="6:12">
      <c r="K68" s="12"/>
      <c r="L68" s="12"/>
    </row>
    <row r="69" spans="6:12">
      <c r="K69" s="12"/>
      <c r="L69" s="12"/>
    </row>
    <row r="70" spans="6:12">
      <c r="K70" s="12"/>
    </row>
    <row r="71" spans="6:12">
      <c r="K71" s="12"/>
    </row>
    <row r="72" spans="6:12">
      <c r="K72" s="12"/>
    </row>
    <row r="73" spans="6:12">
      <c r="K73" s="12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Чугуевский район</vt:lpstr>
      <vt:lpstr>'Чугуевский район'!Заголовки_для_печати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Малова Ольга Борисовна</cp:lastModifiedBy>
  <dcterms:created xsi:type="dcterms:W3CDTF">2022-11-08T03:01:55Z</dcterms:created>
  <dcterms:modified xsi:type="dcterms:W3CDTF">2023-01-11T00:50:55Z</dcterms:modified>
</cp:coreProperties>
</file>